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95CD64A0-0D5B-4811-9BEB-23D4A5ADF9F4}" xr6:coauthVersionLast="45" xr6:coauthVersionMax="45" xr10:uidLastSave="{00000000-0000-0000-0000-000000000000}"/>
  <bookViews>
    <workbookView xWindow="3660" yWindow="1275" windowWidth="24240" windowHeight="14730" xr2:uid="{5C5D7D67-E602-4450-AABA-F26D5BD2B8E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9" i="1"/>
  <c r="F8" i="1"/>
  <c r="F10" i="1"/>
  <c r="F12" i="1"/>
  <c r="F6" i="1"/>
  <c r="F7" i="1"/>
  <c r="F5" i="1"/>
  <c r="F11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<sst xmlns="http://schemas.openxmlformats.org/spreadsheetml/2006/main" count="25" uniqueCount="25">
  <si>
    <t>Wien</t>
  </si>
  <si>
    <t>Vorarlberg</t>
  </si>
  <si>
    <t>Tirol</t>
  </si>
  <si>
    <t>Steiermark</t>
  </si>
  <si>
    <t>Salzburg</t>
  </si>
  <si>
    <t>Oberösterreich</t>
  </si>
  <si>
    <t>Kärnten</t>
  </si>
  <si>
    <t>Burgenland</t>
  </si>
  <si>
    <t>Niederösterreich</t>
  </si>
  <si>
    <t>K</t>
  </si>
  <si>
    <t>V</t>
  </si>
  <si>
    <t>S</t>
  </si>
  <si>
    <t>T</t>
  </si>
  <si>
    <t>B</t>
  </si>
  <si>
    <t>N</t>
  </si>
  <si>
    <t>O</t>
  </si>
  <si>
    <t>W</t>
  </si>
  <si>
    <t>St</t>
  </si>
  <si>
    <t>Bundesland</t>
  </si>
  <si>
    <t>Fälle</t>
  </si>
  <si>
    <t>Einwohnerzahl</t>
  </si>
  <si>
    <t>Fälle/100.000 EW</t>
  </si>
  <si>
    <t>Fläche</t>
  </si>
  <si>
    <t>Bevölkerungsdichte</t>
  </si>
  <si>
    <t xml:space="preserve">Covid-Fallzahl pro Bundesland am 4.8.2020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</si>
</sst>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Fälle</a:t>
            </a:r>
            <a:r>
              <a:rPr lang="en-US" baseline="0"/>
              <a:t> je Bundesland pro 100.000 Einwohner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Fälle pro 100.000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8F1CB07-D1FF-404D-855C-099CC40CA42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623-4356-B784-307506C401D0}"/>
                </c:ext>
              </c:extLst>
            </c:dLbl>
            <c:dLbl>
              <c:idx val="1"/>
              <c:layout>
                <c:manualLayout>
                  <c:x val="-5.1097659035395139E-4"/>
                  <c:y val="5.5410406424300257E-2"/>
                </c:manualLayout>
              </c:layout>
              <c:tx>
                <c:rich>
                  <a:bodyPr/>
                  <a:lstStyle/>
                  <a:p>
                    <a:fld id="{4132EF38-BB9B-4D5C-ACD6-C8927E0A947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D623-4356-B784-307506C401D0}"/>
                </c:ext>
              </c:extLst>
            </c:dLbl>
            <c:dLbl>
              <c:idx val="2"/>
              <c:layout>
                <c:manualLayout>
                  <c:x val="-8.6337899959036929E-2"/>
                  <c:y val="1.1913967151889391E-2"/>
                </c:manualLayout>
              </c:layout>
              <c:tx>
                <c:rich>
                  <a:bodyPr/>
                  <a:lstStyle/>
                  <a:p>
                    <a:fld id="{06D117F5-6620-4B51-A2B9-D4415CDA4F0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D623-4356-B784-307506C401D0}"/>
                </c:ext>
              </c:extLst>
            </c:dLbl>
            <c:dLbl>
              <c:idx val="3"/>
              <c:layout>
                <c:manualLayout>
                  <c:x val="-3.6122009315309574E-2"/>
                  <c:y val="5.2064526480268658E-2"/>
                </c:manualLayout>
              </c:layout>
              <c:tx>
                <c:rich>
                  <a:bodyPr/>
                  <a:lstStyle/>
                  <a:p>
                    <a:fld id="{EB704215-CB0E-4D8C-99CA-23EC93B5680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D623-4356-B784-307506C401D0}"/>
                </c:ext>
              </c:extLst>
            </c:dLbl>
            <c:dLbl>
              <c:idx val="4"/>
              <c:layout>
                <c:manualLayout>
                  <c:x val="-8.8882769711589524E-2"/>
                  <c:y val="-6.1695391616805588E-2"/>
                </c:manualLayout>
              </c:layout>
              <c:tx>
                <c:rich>
                  <a:bodyPr/>
                  <a:lstStyle/>
                  <a:p>
                    <a:fld id="{4B1B3029-859F-4AA5-B26A-E0F9C49B4A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2.4055952543504247E-2"/>
                  <c:y val="1.8763273197947264E-3"/>
                </c:manualLayout>
              </c:layout>
              <c:tx>
                <c:rich>
                  <a:bodyPr/>
                  <a:lstStyle/>
                  <a:p>
                    <a:fld id="{ABF86D52-8CB2-44EF-A056-D6C8B8A2676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D623-4356-B784-307506C401D0}"/>
                </c:ext>
              </c:extLst>
            </c:dLbl>
            <c:dLbl>
              <c:idx val="6"/>
              <c:layout>
                <c:manualLayout>
                  <c:x val="2.7468784610016197E-2"/>
                  <c:y val="2.864336687204749E-2"/>
                </c:manualLayout>
              </c:layout>
              <c:tx>
                <c:rich>
                  <a:bodyPr/>
                  <a:lstStyle/>
                  <a:p>
                    <a:fld id="{48F40602-EDE9-4C3C-8CB4-FE28956BAB9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D623-4356-B784-307506C401D0}"/>
                </c:ext>
              </c:extLst>
            </c:dLbl>
            <c:dLbl>
              <c:idx val="7"/>
              <c:layout>
                <c:manualLayout>
                  <c:x val="1.5007054753993901E-2"/>
                  <c:y val="3.8681006704142276E-2"/>
                </c:manualLayout>
              </c:layout>
              <c:tx>
                <c:rich>
                  <a:bodyPr/>
                  <a:lstStyle/>
                  <a:p>
                    <a:fld id="{56D2A0EC-F70D-458F-AAEA-38B58E2CBE4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D623-4356-B784-307506C401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62FC72E-DE24-40F4-95AE-009FB748F5E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623-4356-B784-307506C401D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trendline>
            <c:spPr>
              <a:ln w="19050" cap="flat">
                <a:solidFill>
                  <a:schemeClr val="accent1"/>
                </a:solidFill>
                <a:prstDash val="sysDot"/>
                <a:miter lim="800000"/>
              </a:ln>
              <a:effectLst/>
            </c:spPr>
            <c:trendlineType val="power"/>
            <c:dispRSqr val="0"/>
            <c:dispEq val="0"/>
          </c:trendline>
          <c:xVal>
            <c:numRef>
              <c:f>Tabelle1!$F$4:$F$12</c:f>
              <c:numCache>
                <c:formatCode>0</c:formatCode>
                <c:ptCount val="9"/>
                <c:pt idx="0">
                  <c:v>4583.311594202899</c:v>
                </c:pt>
                <c:pt idx="1">
                  <c:v>152.66974240676663</c:v>
                </c:pt>
                <c:pt idx="2">
                  <c:v>59.70767405063291</c:v>
                </c:pt>
                <c:pt idx="3">
                  <c:v>75.79123224193647</c:v>
                </c:pt>
                <c:pt idx="4">
                  <c:v>77.588177752934598</c:v>
                </c:pt>
                <c:pt idx="5">
                  <c:v>123.71410684474124</c:v>
                </c:pt>
                <c:pt idx="6">
                  <c:v>87.435734389659132</c:v>
                </c:pt>
                <c:pt idx="7">
                  <c:v>65.699109861794327</c:v>
                </c:pt>
                <c:pt idx="8">
                  <c:v>74.061837455830386</c:v>
                </c:pt>
              </c:numCache>
            </c:numRef>
          </c:xVal>
          <c:yVal>
            <c:numRef>
              <c:f>Tabelle1!$D$4:$D$12</c:f>
              <c:numCache>
                <c:formatCode>0</c:formatCode>
                <c:ptCount val="9"/>
                <c:pt idx="0">
                  <c:v>33.886853745287858</c:v>
                </c:pt>
                <c:pt idx="1">
                  <c:v>6.0439089988768409</c:v>
                </c:pt>
                <c:pt idx="2">
                  <c:v>7.2876156908990923</c:v>
                </c:pt>
                <c:pt idx="3">
                  <c:v>7.1597970157322468</c:v>
                </c:pt>
                <c:pt idx="4">
                  <c:v>16.389869979701778</c:v>
                </c:pt>
                <c:pt idx="5">
                  <c:v>16.665598359079546</c:v>
                </c:pt>
                <c:pt idx="6">
                  <c:v>13.710536010424777</c:v>
                </c:pt>
                <c:pt idx="7">
                  <c:v>3.7437225794605116</c:v>
                </c:pt>
                <c:pt idx="8">
                  <c:v>11.586972153779568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Tabelle1!$A$4:$A$12</c15:f>
                <c15:dlblRangeCache>
                  <c:ptCount val="9"/>
                  <c:pt idx="0">
                    <c:v>Wien</c:v>
                  </c:pt>
                  <c:pt idx="1">
                    <c:v>Vorarlberg</c:v>
                  </c:pt>
                  <c:pt idx="2">
                    <c:v>Tirol</c:v>
                  </c:pt>
                  <c:pt idx="3">
                    <c:v>Steiermark</c:v>
                  </c:pt>
                  <c:pt idx="4">
                    <c:v>Salzburg</c:v>
                  </c:pt>
                  <c:pt idx="5">
                    <c:v>Oberösterreich</c:v>
                  </c:pt>
                  <c:pt idx="6">
                    <c:v>Niederösterreich</c:v>
                  </c:pt>
                  <c:pt idx="7">
                    <c:v>Kärnten</c:v>
                  </c:pt>
                  <c:pt idx="8">
                    <c:v>Burgenland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D623-4356-B784-307506C40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6788872"/>
        <c:axId val="516787232"/>
      </c:scatterChart>
      <c:valAx>
        <c:axId val="516788872"/>
        <c:scaling>
          <c:logBase val="10"/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>
                    <a:solidFill>
                      <a:schemeClr val="tx1"/>
                    </a:solidFill>
                  </a:rPr>
                  <a:t>Bevölkerungsdichte EW/km²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787232"/>
        <c:crosses val="autoZero"/>
        <c:crossBetween val="midCat"/>
      </c:valAx>
      <c:valAx>
        <c:axId val="516787232"/>
        <c:scaling>
          <c:logBase val="10"/>
          <c:orientation val="minMax"/>
          <c:max val="35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Fallzahl pro 100.000 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788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4033245844263E-2"/>
          <c:y val="0.19486111111111112"/>
          <c:w val="0.87129374453193353"/>
          <c:h val="0.65202136191309412"/>
        </c:manualLayout>
      </c:layout>
      <c:barChart>
        <c:barDir val="bar"/>
        <c:grouping val="clustered"/>
        <c:varyColors val="0"/>
        <c:ser>
          <c:idx val="0"/>
          <c:order val="0"/>
          <c:tx>
            <c:v>Fälle/100.000 EW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3477E7-0D3C-41C4-9B06-9BE0530757A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2F0-452A-85A6-47C64E38960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379F24-5ACD-434E-885B-9B98C79F980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2F0-452A-85A6-47C64E38960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F840903-FD31-421B-86A9-21FF5DB421E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2F0-452A-85A6-47C64E38960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4A1EFD-552F-4F54-811C-5FA526FAFAE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2F0-452A-85A6-47C64E38960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88B4DB-D060-47B5-8498-787DEEC865B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2F0-452A-85A6-47C64E38960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5C1675A-D88D-4ECD-86AB-2C3B642D4A3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2F0-452A-85A6-47C64E38960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88162DA-CAA9-48AD-8A90-AD5AFEB7CE3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2F0-452A-85A6-47C64E38960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FE535D0-726C-4190-9661-753174B16D0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2F0-452A-85A6-47C64E38960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841B21-C7EB-4799-BD26-78707CA72F7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2F0-452A-85A6-47C64E389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Tabelle1!$D$4:$D$12</c:f>
              <c:numCache>
                <c:formatCode>0</c:formatCode>
                <c:ptCount val="9"/>
                <c:pt idx="0">
                  <c:v>33.886853745287858</c:v>
                </c:pt>
                <c:pt idx="1">
                  <c:v>6.0439089988768409</c:v>
                </c:pt>
                <c:pt idx="2">
                  <c:v>7.2876156908990923</c:v>
                </c:pt>
                <c:pt idx="3">
                  <c:v>7.1597970157322468</c:v>
                </c:pt>
                <c:pt idx="4">
                  <c:v>16.389869979701778</c:v>
                </c:pt>
                <c:pt idx="5">
                  <c:v>16.665598359079546</c:v>
                </c:pt>
                <c:pt idx="6">
                  <c:v>13.710536010424777</c:v>
                </c:pt>
                <c:pt idx="7">
                  <c:v>3.7437225794605116</c:v>
                </c:pt>
                <c:pt idx="8">
                  <c:v>11.586972153779568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Tabelle1!$A$4:$A$12</c15:f>
                <c15:dlblRangeCache>
                  <c:ptCount val="9"/>
                  <c:pt idx="0">
                    <c:v>Wien</c:v>
                  </c:pt>
                  <c:pt idx="1">
                    <c:v>Vorarlberg</c:v>
                  </c:pt>
                  <c:pt idx="2">
                    <c:v>Tirol</c:v>
                  </c:pt>
                  <c:pt idx="3">
                    <c:v>Steiermark</c:v>
                  </c:pt>
                  <c:pt idx="4">
                    <c:v>Salzburg</c:v>
                  </c:pt>
                  <c:pt idx="5">
                    <c:v>Oberösterreich</c:v>
                  </c:pt>
                  <c:pt idx="6">
                    <c:v>Niederösterreich</c:v>
                  </c:pt>
                  <c:pt idx="7">
                    <c:v>Kärnten</c:v>
                  </c:pt>
                  <c:pt idx="8">
                    <c:v>Burgenland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2F0-452A-85A6-47C64E3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4208800"/>
        <c:axId val="528585744"/>
      </c:barChart>
      <c:catAx>
        <c:axId val="52420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8585744"/>
        <c:crosses val="autoZero"/>
        <c:auto val="1"/>
        <c:lblAlgn val="ctr"/>
        <c:lblOffset val="100"/>
        <c:noMultiLvlLbl val="0"/>
      </c:catAx>
      <c:valAx>
        <c:axId val="52858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2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33336</xdr:rowOff>
    </xdr:from>
    <xdr:to>
      <xdr:col>8</xdr:col>
      <xdr:colOff>485775</xdr:colOff>
      <xdr:row>33</xdr:row>
      <xdr:rowOff>19049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D07BE47-5827-44A9-BA01-90195917A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652462</xdr:colOff>
      <xdr:row>11</xdr:row>
      <xdr:rowOff>128587</xdr:rowOff>
    </xdr:from>
    <xdr:to>
      <xdr:col>14</xdr:col>
      <xdr:colOff>652462</xdr:colOff>
      <xdr:row>26</xdr:row>
      <xdr:rowOff>14287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55FCD7E-F93F-4644-893A-92E4A7F27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9AB6-1F0E-4BD4-BE19-7AE830119638}">
  <dimension ref="A1:G12"/>
  <sheetViews>
    <sheetView tabSelected="1" workbookViewId="0">
      <selection activeCell="A2" sqref="A2:XFD2"/>
    </sheetView>
  </sheetViews>
  <sheetFormatPr baseColWidth="10" defaultRowHeight="15" x14ac:dyDescent="0.25"/>
  <cols>
    <col min="2" max="2" width="6.5703125" customWidth="1"/>
    <col min="3" max="3" width="14.5703125" customWidth="1"/>
    <col min="4" max="4" width="15.42578125" style="1" customWidth="1"/>
  </cols>
  <sheetData>
    <row r="1" spans="1:7" x14ac:dyDescent="0.25">
      <c r="A1" t="s">
        <v>24</v>
      </c>
    </row>
    <row r="3" spans="1:7" x14ac:dyDescent="0.25">
      <c r="A3" t="s">
        <v>18</v>
      </c>
      <c r="B3" t="s">
        <v>19</v>
      </c>
      <c r="C3" t="s">
        <v>20</v>
      </c>
      <c r="D3" s="1" t="s">
        <v>21</v>
      </c>
      <c r="E3" t="s">
        <v>22</v>
      </c>
      <c r="F3" t="s">
        <v>23</v>
      </c>
    </row>
    <row r="4" spans="1:7" x14ac:dyDescent="0.25">
      <c r="A4" t="s">
        <v>0</v>
      </c>
      <c r="B4">
        <v>643</v>
      </c>
      <c r="C4">
        <v>1897491</v>
      </c>
      <c r="D4" s="1">
        <f>+(B4/C4)*100000</f>
        <v>33.886853745287858</v>
      </c>
      <c r="E4">
        <v>414</v>
      </c>
      <c r="F4" s="1">
        <f>+C4/E4</f>
        <v>4583.311594202899</v>
      </c>
      <c r="G4" t="s">
        <v>16</v>
      </c>
    </row>
    <row r="5" spans="1:7" x14ac:dyDescent="0.25">
      <c r="A5" t="s">
        <v>1</v>
      </c>
      <c r="B5">
        <v>24</v>
      </c>
      <c r="C5">
        <v>397094</v>
      </c>
      <c r="D5" s="1">
        <f>+(B5/C5)*100000</f>
        <v>6.0439089988768409</v>
      </c>
      <c r="E5">
        <v>2601</v>
      </c>
      <c r="F5" s="1">
        <f>+C5/E5</f>
        <v>152.66974240676663</v>
      </c>
      <c r="G5" t="s">
        <v>10</v>
      </c>
    </row>
    <row r="6" spans="1:7" x14ac:dyDescent="0.25">
      <c r="A6" t="s">
        <v>2</v>
      </c>
      <c r="B6">
        <v>55</v>
      </c>
      <c r="C6">
        <v>754705</v>
      </c>
      <c r="D6" s="1">
        <f>+(B6/C6)*100000</f>
        <v>7.2876156908990923</v>
      </c>
      <c r="E6">
        <v>12640</v>
      </c>
      <c r="F6" s="1">
        <f>+C6/E6</f>
        <v>59.70767405063291</v>
      </c>
      <c r="G6" t="s">
        <v>12</v>
      </c>
    </row>
    <row r="7" spans="1:7" x14ac:dyDescent="0.25">
      <c r="A7" t="s">
        <v>3</v>
      </c>
      <c r="B7">
        <v>89</v>
      </c>
      <c r="C7">
        <v>1243052</v>
      </c>
      <c r="D7" s="1">
        <f>+(B7/C7)*100000</f>
        <v>7.1597970157322468</v>
      </c>
      <c r="E7">
        <v>16401</v>
      </c>
      <c r="F7" s="1">
        <f>+C7/E7</f>
        <v>75.79123224193647</v>
      </c>
      <c r="G7" t="s">
        <v>17</v>
      </c>
    </row>
    <row r="8" spans="1:7" x14ac:dyDescent="0.25">
      <c r="A8" t="s">
        <v>4</v>
      </c>
      <c r="B8">
        <v>91</v>
      </c>
      <c r="C8">
        <v>555221</v>
      </c>
      <c r="D8" s="1">
        <f>+(B8/C8)*100000</f>
        <v>16.389869979701778</v>
      </c>
      <c r="E8">
        <v>7156</v>
      </c>
      <c r="F8" s="1">
        <f>+C8/E8</f>
        <v>77.588177752934598</v>
      </c>
      <c r="G8" t="s">
        <v>11</v>
      </c>
    </row>
    <row r="9" spans="1:7" x14ac:dyDescent="0.25">
      <c r="A9" t="s">
        <v>5</v>
      </c>
      <c r="B9">
        <v>247</v>
      </c>
      <c r="C9">
        <v>1482095</v>
      </c>
      <c r="D9" s="1">
        <f>+(B9/C9)*100000</f>
        <v>16.665598359079546</v>
      </c>
      <c r="E9">
        <v>11980</v>
      </c>
      <c r="F9" s="1">
        <f>+C9/E9</f>
        <v>123.71410684474124</v>
      </c>
      <c r="G9" t="s">
        <v>15</v>
      </c>
    </row>
    <row r="10" spans="1:7" x14ac:dyDescent="0.25">
      <c r="A10" t="s">
        <v>8</v>
      </c>
      <c r="B10">
        <v>230</v>
      </c>
      <c r="C10">
        <v>1677542</v>
      </c>
      <c r="D10" s="1">
        <f>+(B10/C10)*100000</f>
        <v>13.710536010424777</v>
      </c>
      <c r="E10">
        <v>19186</v>
      </c>
      <c r="F10" s="1">
        <f>+C10/E10</f>
        <v>87.435734389659132</v>
      </c>
      <c r="G10" t="s">
        <v>14</v>
      </c>
    </row>
    <row r="11" spans="1:7" x14ac:dyDescent="0.25">
      <c r="A11" t="s">
        <v>6</v>
      </c>
      <c r="B11">
        <v>21</v>
      </c>
      <c r="C11">
        <v>560939</v>
      </c>
      <c r="D11" s="1">
        <f>+(B11/C11)*100000</f>
        <v>3.7437225794605116</v>
      </c>
      <c r="E11">
        <v>8538</v>
      </c>
      <c r="F11" s="1">
        <f>+C11/E11</f>
        <v>65.699109861794327</v>
      </c>
      <c r="G11" t="s">
        <v>9</v>
      </c>
    </row>
    <row r="12" spans="1:7" x14ac:dyDescent="0.25">
      <c r="A12" t="s">
        <v>7</v>
      </c>
      <c r="B12">
        <v>34</v>
      </c>
      <c r="C12">
        <v>293433</v>
      </c>
      <c r="D12" s="1">
        <f>+(B12/C12)*100000</f>
        <v>11.586972153779568</v>
      </c>
      <c r="E12">
        <v>3962</v>
      </c>
      <c r="F12" s="1">
        <f>+C12/E12</f>
        <v>74.061837455830386</v>
      </c>
      <c r="G12" t="s">
        <v>13</v>
      </c>
    </row>
  </sheetData>
  <sortState xmlns:xlrd2="http://schemas.microsoft.com/office/spreadsheetml/2017/richdata2" ref="A4:G12">
    <sortCondition descending="1" ref="A4:A12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2020-08-04T11:40:28Z</dcterms:created>
  <dcterms:modified xsi:type="dcterms:W3CDTF">2020-08-04T16:31:24Z</dcterms:modified>
</cp:coreProperties>
</file>